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84" windowWidth="19968" windowHeight="6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1" l="1"/>
  <c r="C17" i="1"/>
  <c r="B17" i="1"/>
  <c r="D16" i="1"/>
  <c r="C16" i="1"/>
  <c r="B16" i="1"/>
  <c r="D10" i="1"/>
  <c r="C10" i="1"/>
  <c r="B10" i="1"/>
</calcChain>
</file>

<file path=xl/sharedStrings.xml><?xml version="1.0" encoding="utf-8"?>
<sst xmlns="http://schemas.openxmlformats.org/spreadsheetml/2006/main" count="14" uniqueCount="14">
  <si>
    <t>Operating Revenue:</t>
  </si>
  <si>
    <t>Public Funding</t>
  </si>
  <si>
    <t>Private Funding</t>
  </si>
  <si>
    <t>Fundraising Events</t>
  </si>
  <si>
    <t>Endowment Contribution</t>
  </si>
  <si>
    <t>Fess/Rent</t>
  </si>
  <si>
    <t>Total Revenue:</t>
  </si>
  <si>
    <t>Operating Costs:</t>
  </si>
  <si>
    <t>Program Specific Costs</t>
  </si>
  <si>
    <t>Management &amp; General Costs</t>
  </si>
  <si>
    <t>Fundraising Costs</t>
  </si>
  <si>
    <t>Facility Expense</t>
  </si>
  <si>
    <t>Overhead Cost Subtotal</t>
  </si>
  <si>
    <t>Total Costs: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</si>
</sst>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ndalus"/>
    </font>
    <font>
      <b/>
      <sz val="11"/>
      <color theme="1"/>
      <name val="Andalu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3" fillId="0" borderId="0" xfId="0" applyFont="1"/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/>
    <xf numFmtId="44" fontId="2" fillId="0" borderId="0" xfId="1" applyFont="1"/>
    <xf numFmtId="44" fontId="2" fillId="0" borderId="0" xfId="1" applyFont="1" applyAlignment="1">
      <alignment horizontal="center"/>
    </xf>
    <xf numFmtId="44" fontId="2" fillId="0" borderId="0" xfId="1" applyFont="1" applyAlignment="1">
      <alignment horizontal="center" vertical="center"/>
    </xf>
    <xf numFmtId="44" fontId="2" fillId="0" borderId="2" xfId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44" fontId="2" fillId="0" borderId="2" xfId="0" applyNumberFormat="1" applyFont="1" applyBorder="1"/>
    <xf numFmtId="44" fontId="2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4" workbookViewId="0">
      <selection activeCell="J16" sqref="J16"/>
    </sheetView>
  </sheetViews>
  <sheetFormatPr defaultRowHeight="18.600000000000001" x14ac:dyDescent="0.55000000000000004"/>
  <cols>
    <col min="1" max="1" width="27.6640625" style="1" customWidth="1"/>
    <col min="2" max="2" width="17.77734375" style="1" customWidth="1"/>
    <col min="3" max="3" width="17.109375" style="1" customWidth="1"/>
    <col min="4" max="4" width="19.88671875" style="1" customWidth="1"/>
    <col min="5" max="5" width="8.88671875" style="1" customWidth="1"/>
    <col min="6" max="6" width="7.109375" style="1" customWidth="1"/>
    <col min="7" max="7" width="8.88671875" style="1" hidden="1" customWidth="1"/>
    <col min="8" max="8" width="27" style="1" customWidth="1"/>
    <col min="9" max="16384" width="8.88671875" style="1"/>
  </cols>
  <sheetData>
    <row r="1" spans="1:20" x14ac:dyDescent="0.55000000000000004">
      <c r="H1" s="2"/>
      <c r="I1" s="2"/>
      <c r="J1" s="2"/>
      <c r="K1" s="2"/>
      <c r="L1" s="2"/>
      <c r="M1" s="2"/>
    </row>
    <row r="2" spans="1:20" ht="28.8" customHeight="1" x14ac:dyDescent="0.55000000000000004">
      <c r="H2" s="2"/>
      <c r="I2" s="2"/>
      <c r="J2" s="2"/>
      <c r="K2" s="2"/>
      <c r="L2" s="2"/>
      <c r="M2" s="2"/>
    </row>
    <row r="3" spans="1:20" ht="28.8" customHeight="1" x14ac:dyDescent="0.55000000000000004">
      <c r="A3" s="3"/>
      <c r="B3" s="6">
        <v>2011</v>
      </c>
      <c r="C3" s="6">
        <v>2012</v>
      </c>
      <c r="D3" s="6">
        <v>2013</v>
      </c>
      <c r="E3" s="7"/>
      <c r="F3" s="7"/>
      <c r="G3" s="7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x14ac:dyDescent="0.55000000000000004">
      <c r="A4" s="4" t="s">
        <v>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55000000000000004">
      <c r="A5" s="1" t="s">
        <v>1</v>
      </c>
      <c r="B5" s="12">
        <v>520372</v>
      </c>
      <c r="C5" s="12">
        <v>774123</v>
      </c>
      <c r="D5" s="12">
        <v>982521</v>
      </c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x14ac:dyDescent="0.55000000000000004">
      <c r="A6" s="1" t="s">
        <v>2</v>
      </c>
      <c r="B6" s="13">
        <v>10121</v>
      </c>
      <c r="C6" s="13">
        <v>12561</v>
      </c>
      <c r="D6" s="13">
        <v>15642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55000000000000004">
      <c r="A7" s="1" t="s">
        <v>3</v>
      </c>
      <c r="B7" s="12">
        <v>125000</v>
      </c>
      <c r="C7" s="12">
        <v>250000</v>
      </c>
      <c r="D7" s="12">
        <v>4000000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55000000000000004">
      <c r="A8" s="1" t="s">
        <v>4</v>
      </c>
      <c r="B8" s="12">
        <v>100000</v>
      </c>
      <c r="C8" s="12">
        <v>100000</v>
      </c>
      <c r="D8" s="12">
        <v>100000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55000000000000004">
      <c r="A9" s="5" t="s">
        <v>5</v>
      </c>
      <c r="B9" s="14">
        <v>43000</v>
      </c>
      <c r="C9" s="14">
        <v>62000</v>
      </c>
      <c r="D9" s="14">
        <v>110000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x14ac:dyDescent="0.55000000000000004">
      <c r="A10" s="10" t="s">
        <v>6</v>
      </c>
      <c r="B10" s="15">
        <f>SUM(B5:B9)</f>
        <v>798493</v>
      </c>
      <c r="C10" s="15">
        <f>SUM(C5:C9)</f>
        <v>1198684</v>
      </c>
      <c r="D10" s="15">
        <f>SUM(D5:D9)</f>
        <v>5208163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x14ac:dyDescent="0.55000000000000004">
      <c r="A11" s="4" t="s">
        <v>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55000000000000004">
      <c r="A12" s="1" t="s">
        <v>8</v>
      </c>
      <c r="B12" s="12">
        <v>7115821</v>
      </c>
      <c r="C12" s="12">
        <v>9310342</v>
      </c>
      <c r="D12" s="11">
        <v>11255878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55000000000000004">
      <c r="A13" s="1" t="s">
        <v>9</v>
      </c>
      <c r="B13" s="11">
        <v>1010100</v>
      </c>
      <c r="C13" s="11">
        <v>1255205</v>
      </c>
      <c r="D13" s="11">
        <v>1565210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x14ac:dyDescent="0.55000000000000004">
      <c r="A14" s="1" t="s">
        <v>10</v>
      </c>
      <c r="B14" s="12">
        <v>205400</v>
      </c>
      <c r="C14" s="12">
        <v>380110</v>
      </c>
      <c r="D14" s="12">
        <v>578720</v>
      </c>
    </row>
    <row r="15" spans="1:20" x14ac:dyDescent="0.55000000000000004">
      <c r="A15" s="1" t="s">
        <v>11</v>
      </c>
      <c r="B15" s="12">
        <v>0</v>
      </c>
      <c r="C15" s="12">
        <v>0</v>
      </c>
      <c r="D15" s="12">
        <v>0</v>
      </c>
    </row>
    <row r="16" spans="1:20" x14ac:dyDescent="0.55000000000000004">
      <c r="A16" s="5" t="s">
        <v>12</v>
      </c>
      <c r="B16" s="16">
        <f>SUM(B13:B14)</f>
        <v>1215500</v>
      </c>
      <c r="C16" s="16">
        <f>SUM(C13:C14)</f>
        <v>1635315</v>
      </c>
      <c r="D16" s="16">
        <f>SUM(D13:D14)</f>
        <v>2143930</v>
      </c>
    </row>
    <row r="17" spans="1:4" x14ac:dyDescent="0.55000000000000004">
      <c r="A17" s="10" t="s">
        <v>13</v>
      </c>
      <c r="B17" s="17">
        <f>SUM(B12+B16)</f>
        <v>8331321</v>
      </c>
      <c r="C17" s="17">
        <f>C12+C16</f>
        <v>10945657</v>
      </c>
      <c r="D17" s="17">
        <f>D12+D16</f>
        <v>13399808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sexynetta</dc:creator>
  <cp:lastModifiedBy>sexynetta</cp:lastModifiedBy>
  <dcterms:created xsi:type="dcterms:W3CDTF">2014-10-01T10:13:47Z</dcterms:created>
  <dcterms:modified xsi:type="dcterms:W3CDTF">2014-10-02T05:44:31Z</dcterms:modified>
</cp:coreProperties>
</file>